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Evropa" sheetId="2" r:id="rId1"/>
    <sheet name="G7" sheetId="4" r:id="rId2"/>
    <sheet name="Vybrané" sheetId="3" r:id="rId3"/>
  </sheets>
  <definedNames>
    <definedName name="_xlnm._FilterDatabase" localSheetId="0" hidden="1">Evropa!$A$2:$G$2</definedName>
    <definedName name="_xlnm._FilterDatabase" localSheetId="1" hidden="1">'G7'!$A$2:$G$2</definedName>
    <definedName name="_xlnm._FilterDatabase" localSheetId="2" hidden="1">Vybrané!$A$2:$G$2</definedName>
  </definedNames>
  <calcPr calcId="125725"/>
</workbook>
</file>

<file path=xl/calcChain.xml><?xml version="1.0" encoding="utf-8"?>
<calcChain xmlns="http://schemas.openxmlformats.org/spreadsheetml/2006/main">
  <c r="E6" i="3"/>
  <c r="E10"/>
  <c r="E12"/>
  <c r="E8"/>
  <c r="E11"/>
  <c r="E13"/>
  <c r="E7"/>
  <c r="E3"/>
  <c r="E5"/>
  <c r="E9"/>
  <c r="E4"/>
  <c r="E8" i="4"/>
  <c r="E9"/>
  <c r="E4"/>
  <c r="E7"/>
  <c r="E6"/>
  <c r="E5"/>
  <c r="E3"/>
  <c r="E48" i="2"/>
  <c r="E38"/>
  <c r="E43"/>
  <c r="E13"/>
  <c r="E24"/>
  <c r="E37"/>
  <c r="E26"/>
  <c r="E34"/>
  <c r="E33"/>
  <c r="E12"/>
  <c r="E20"/>
  <c r="E40"/>
  <c r="E9"/>
  <c r="E41"/>
  <c r="E29"/>
  <c r="E4"/>
  <c r="E8"/>
  <c r="E14"/>
  <c r="E45"/>
  <c r="E11"/>
  <c r="E49"/>
  <c r="E42"/>
  <c r="E31"/>
  <c r="E5"/>
  <c r="E39"/>
  <c r="E15"/>
  <c r="E23"/>
  <c r="E50"/>
  <c r="E6"/>
  <c r="E46"/>
  <c r="E18"/>
  <c r="E27"/>
  <c r="E22"/>
  <c r="E16"/>
  <c r="E44"/>
  <c r="E47"/>
  <c r="E21"/>
  <c r="E51"/>
  <c r="E32"/>
  <c r="E36"/>
  <c r="E28"/>
  <c r="E3"/>
  <c r="E25"/>
  <c r="E7"/>
  <c r="E19"/>
  <c r="E10"/>
  <c r="E30"/>
  <c r="E17"/>
  <c r="E35"/>
</calcChain>
</file>

<file path=xl/sharedStrings.xml><?xml version="1.0" encoding="utf-8"?>
<sst xmlns="http://schemas.openxmlformats.org/spreadsheetml/2006/main" count="137" uniqueCount="88">
  <si>
    <t>Portugalsko</t>
  </si>
  <si>
    <t>Španělsko</t>
  </si>
  <si>
    <t>Francie</t>
  </si>
  <si>
    <t>Belgie</t>
  </si>
  <si>
    <t>Švýcarsko</t>
  </si>
  <si>
    <t>Itálie</t>
  </si>
  <si>
    <t>Lucembursko</t>
  </si>
  <si>
    <t>Německo</t>
  </si>
  <si>
    <t>Dánsko</t>
  </si>
  <si>
    <t>Norsko</t>
  </si>
  <si>
    <t>Švédsko</t>
  </si>
  <si>
    <t>Finsko</t>
  </si>
  <si>
    <t>Estonsko</t>
  </si>
  <si>
    <t>Lotyšsko</t>
  </si>
  <si>
    <t>Litva</t>
  </si>
  <si>
    <t>Polsko</t>
  </si>
  <si>
    <t>Česko</t>
  </si>
  <si>
    <t>Rakousko</t>
  </si>
  <si>
    <t>Chorvatsko</t>
  </si>
  <si>
    <t>Srbsko</t>
  </si>
  <si>
    <t>Černá Hora</t>
  </si>
  <si>
    <t>Albánie</t>
  </si>
  <si>
    <t>Řecko</t>
  </si>
  <si>
    <t>Slovensko</t>
  </si>
  <si>
    <t>Maďarsko</t>
  </si>
  <si>
    <t>Rumunsko</t>
  </si>
  <si>
    <t>Bělorusko</t>
  </si>
  <si>
    <t>Moldavsko</t>
  </si>
  <si>
    <t>Bulharsko</t>
  </si>
  <si>
    <t>Turecko</t>
  </si>
  <si>
    <t>Gruzie</t>
  </si>
  <si>
    <t>Rusko</t>
  </si>
  <si>
    <t>Andorra</t>
  </si>
  <si>
    <t>Arménie</t>
  </si>
  <si>
    <t>Irsko</t>
  </si>
  <si>
    <t>Island</t>
  </si>
  <si>
    <t>Kazachstán</t>
  </si>
  <si>
    <t>Kypr</t>
  </si>
  <si>
    <t>Malta</t>
  </si>
  <si>
    <t>Monako</t>
  </si>
  <si>
    <t>San Marino</t>
  </si>
  <si>
    <t>Velká Británie</t>
  </si>
  <si>
    <t>Ázerbajdžán</t>
  </si>
  <si>
    <t>Bosna a Hercegovina</t>
  </si>
  <si>
    <t>Lichtenštejnsko</t>
  </si>
  <si>
    <t>Nizozemí</t>
  </si>
  <si>
    <t>Severní Makedonie</t>
  </si>
  <si>
    <t>Slovinsko</t>
  </si>
  <si>
    <t>Počet obyvatel</t>
  </si>
  <si>
    <t>rok</t>
  </si>
  <si>
    <t>Stát</t>
  </si>
  <si>
    <t>Ukrajina     ???</t>
  </si>
  <si>
    <t>cs.Wikipedia - 26.12.2023</t>
  </si>
  <si>
    <t>Předpověď Deagel na rok 2025</t>
  </si>
  <si>
    <t>Kanada</t>
  </si>
  <si>
    <t>Japonsko</t>
  </si>
  <si>
    <t>USA</t>
  </si>
  <si>
    <t>EVROPA - Předpověď Deagel na rok 2025</t>
  </si>
  <si>
    <t>Indie</t>
  </si>
  <si>
    <t>Čína</t>
  </si>
  <si>
    <t>Indonésie</t>
  </si>
  <si>
    <t>Rozdíl %</t>
  </si>
  <si>
    <t>Myanmar</t>
  </si>
  <si>
    <t>Mexiko</t>
  </si>
  <si>
    <t>Izrael</t>
  </si>
  <si>
    <t>Jižní Afrika</t>
  </si>
  <si>
    <t>Počet obyvatel 2014</t>
  </si>
  <si>
    <t>Plánovaný zůstatek 2025</t>
  </si>
  <si>
    <t>Írán</t>
  </si>
  <si>
    <t>Jižní Korea</t>
  </si>
  <si>
    <t>Argentina</t>
  </si>
  <si>
    <t>Brazílie</t>
  </si>
  <si>
    <t>% z celé populace - očkování 2023 min. jedna dávka</t>
  </si>
  <si>
    <t>B.</t>
  </si>
  <si>
    <t>C.</t>
  </si>
  <si>
    <t>Primárně jde o působení této informace na již nesystémově přemýšlející lidi!</t>
  </si>
  <si>
    <t xml:space="preserve">Úmyslné odhalení plánovaných počtů obyvatel v jenotlivých regionech a státech. Je to řídící manévr a výsledky moho být zcela jiné. </t>
  </si>
  <si>
    <t>E.</t>
  </si>
  <si>
    <t>Procentuální vyjádření navýšení nebo úbytku obyvatel na rok 2025 oproti roku 2014.</t>
  </si>
  <si>
    <t>F.</t>
  </si>
  <si>
    <t>G.</t>
  </si>
  <si>
    <t>Procento proočkovanosti alespoň jednou dávkou z celé populace bez ohledu na věk.</t>
  </si>
  <si>
    <t>Rok uvedený na wiki, kdy proběhlo sčítání obyvatel.</t>
  </si>
  <si>
    <t>xxx</t>
  </si>
  <si>
    <t>Z mnoha důvodů nejenom námi odhadované budoucí GLOBÁLNÍ nebo REGIONÁLNÍ centrum ŘÍZENÍ.</t>
  </si>
  <si>
    <r>
      <rPr>
        <sz val="11"/>
        <color rgb="FF00B050"/>
        <rFont val="Calibri"/>
        <family val="2"/>
        <charset val="238"/>
        <scheme val="minor"/>
      </rPr>
      <t>ZELENĚ</t>
    </r>
    <r>
      <rPr>
        <sz val="11"/>
        <rFont val="Calibri"/>
        <family val="2"/>
        <charset val="238"/>
        <scheme val="minor"/>
      </rPr>
      <t xml:space="preserve"> - současný stav k 26.12. uváděný na wiki oproti uváděným počtům v 2014, který je vyšší.</t>
    </r>
  </si>
  <si>
    <r>
      <rPr>
        <sz val="11"/>
        <color rgb="FFFF0000"/>
        <rFont val="Calibri"/>
        <family val="2"/>
        <charset val="238"/>
        <scheme val="minor"/>
      </rPr>
      <t>ČERVENĚ</t>
    </r>
    <r>
      <rPr>
        <sz val="11"/>
        <rFont val="Calibri"/>
        <family val="2"/>
        <charset val="238"/>
        <scheme val="minor"/>
      </rPr>
      <t xml:space="preserve"> - současný stav k 26.12. uváděný na wiki oproti uváděným počtům v 2014, který je nižší.</t>
    </r>
  </si>
  <si>
    <t>%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</si>
</sst>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Arial Unicode MS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  <xf numFmtId="0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vertical="center"/>
    </xf>
    <xf numFmtId="4" fontId="0" fillId="4" borderId="0" xfId="0" applyNumberFormat="1" applyFill="1" applyAlignment="1">
      <alignment horizontal="right"/>
    </xf>
    <xf numFmtId="0" fontId="5" fillId="4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/>
    </xf>
    <xf numFmtId="3" fontId="8" fillId="4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11" fillId="0" borderId="0" xfId="0" applyNumberFormat="1" applyFont="1" applyFill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left" vertical="center"/>
    </xf>
    <xf numFmtId="3" fontId="5" fillId="5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3" fontId="8" fillId="0" borderId="4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6" xfId="0" applyFont="1" applyBorder="1" applyAlignme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51"/>
  <sheetViews>
    <sheetView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defaultRowHeight="21.95" customHeight="1"/>
  <cols>
    <col min="1" max="1" width="19.5703125" style="7" bestFit="1" customWidth="1"/>
    <col min="2" max="2" width="22.28515625" style="54" bestFit="1" customWidth="1"/>
    <col min="3" max="3" width="29.28515625" style="23" bestFit="1" customWidth="1"/>
    <col min="4" max="4" width="25.7109375" style="19" bestFit="1" customWidth="1"/>
    <col min="5" max="5" width="14.5703125" style="4" bestFit="1" customWidth="1"/>
    <col min="6" max="6" width="20.5703125" style="29" bestFit="1" customWidth="1"/>
    <col min="7" max="7" width="10.28515625" style="3" bestFit="1" customWidth="1"/>
    <col min="8" max="8" width="3.140625" style="38" customWidth="1"/>
    <col min="9" max="9" width="8.28515625" style="39" customWidth="1"/>
    <col min="10" max="11" width="9.140625" style="39"/>
    <col min="12" max="12" width="9.85546875" style="39" bestFit="1" customWidth="1"/>
    <col min="13" max="16" width="9.140625" style="39"/>
    <col min="17" max="18" width="9.140625" style="40"/>
    <col min="19" max="96" width="9.140625" style="41"/>
    <col min="97" max="16384" width="9.140625" style="1"/>
  </cols>
  <sheetData>
    <row r="1" spans="1:96" ht="30" customHeight="1">
      <c r="B1" s="58" t="s">
        <v>72</v>
      </c>
      <c r="C1" s="72" t="s">
        <v>57</v>
      </c>
      <c r="D1" s="74"/>
      <c r="E1" s="75"/>
      <c r="F1" s="72" t="s">
        <v>52</v>
      </c>
      <c r="G1" s="73"/>
    </row>
    <row r="2" spans="1:96" s="9" customFormat="1" ht="21.95" customHeight="1">
      <c r="A2" s="9" t="s">
        <v>50</v>
      </c>
      <c r="B2" s="59" t="s">
        <v>87</v>
      </c>
      <c r="C2" s="32" t="s">
        <v>67</v>
      </c>
      <c r="D2" s="30" t="s">
        <v>66</v>
      </c>
      <c r="E2" s="16" t="s">
        <v>61</v>
      </c>
      <c r="F2" s="47" t="s">
        <v>48</v>
      </c>
      <c r="G2" s="12" t="s">
        <v>49</v>
      </c>
      <c r="H2" s="42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</row>
    <row r="3" spans="1:96" ht="21.95" customHeight="1">
      <c r="A3" s="7" t="s">
        <v>41</v>
      </c>
      <c r="B3" s="54">
        <v>79.7</v>
      </c>
      <c r="C3" s="23">
        <v>14517860</v>
      </c>
      <c r="D3" s="19">
        <v>65650000</v>
      </c>
      <c r="E3" s="4">
        <f t="shared" ref="E3:E34" si="0">C3/D3*100-100</f>
        <v>-77.88597105864433</v>
      </c>
      <c r="F3" s="22">
        <v>66971411</v>
      </c>
      <c r="G3" s="3">
        <v>2022</v>
      </c>
      <c r="I3" s="43" t="s">
        <v>73</v>
      </c>
      <c r="J3" s="45" t="s">
        <v>81</v>
      </c>
    </row>
    <row r="4" spans="1:96" ht="21.95" customHeight="1">
      <c r="A4" s="7" t="s">
        <v>34</v>
      </c>
      <c r="B4" s="54">
        <v>81.8</v>
      </c>
      <c r="C4" s="23">
        <v>1318740</v>
      </c>
      <c r="D4" s="19">
        <v>5010000</v>
      </c>
      <c r="E4" s="4">
        <f t="shared" si="0"/>
        <v>-73.677844311377243</v>
      </c>
      <c r="F4" s="23">
        <v>4757976</v>
      </c>
      <c r="G4" s="3">
        <v>2017</v>
      </c>
      <c r="J4" s="45"/>
    </row>
    <row r="5" spans="1:96" ht="21.95" customHeight="1">
      <c r="A5" s="7" t="s">
        <v>6</v>
      </c>
      <c r="B5" s="54">
        <v>74.400000000000006</v>
      </c>
      <c r="C5" s="23">
        <v>199020</v>
      </c>
      <c r="D5" s="19">
        <v>594130</v>
      </c>
      <c r="E5" s="4">
        <f t="shared" si="0"/>
        <v>-66.502280645649932</v>
      </c>
      <c r="F5" s="22">
        <v>660809</v>
      </c>
      <c r="G5" s="3">
        <v>2023</v>
      </c>
      <c r="I5" s="43" t="s">
        <v>74</v>
      </c>
      <c r="J5" s="45" t="s">
        <v>76</v>
      </c>
    </row>
    <row r="6" spans="1:96" ht="21.95" customHeight="1">
      <c r="A6" s="7" t="s">
        <v>7</v>
      </c>
      <c r="B6" s="54">
        <v>77.8</v>
      </c>
      <c r="C6" s="23">
        <v>28134920</v>
      </c>
      <c r="D6" s="19">
        <v>80590000</v>
      </c>
      <c r="E6" s="4">
        <f t="shared" si="0"/>
        <v>-65.088819952847757</v>
      </c>
      <c r="F6" s="22">
        <v>84482267</v>
      </c>
      <c r="G6" s="3">
        <v>2023</v>
      </c>
      <c r="J6" s="45" t="s">
        <v>75</v>
      </c>
    </row>
    <row r="7" spans="1:96" ht="21.95" customHeight="1">
      <c r="A7" s="7" t="s">
        <v>1</v>
      </c>
      <c r="B7" s="54">
        <v>87</v>
      </c>
      <c r="C7" s="23">
        <v>27763280</v>
      </c>
      <c r="D7" s="19">
        <v>48960000</v>
      </c>
      <c r="E7" s="4">
        <f t="shared" si="0"/>
        <v>-43.29395424836602</v>
      </c>
      <c r="F7" s="23">
        <v>48345223</v>
      </c>
      <c r="G7" s="3">
        <v>2023</v>
      </c>
    </row>
    <row r="8" spans="1:96" ht="21.95" customHeight="1">
      <c r="A8" s="7" t="s">
        <v>35</v>
      </c>
      <c r="B8" s="54">
        <v>83.1</v>
      </c>
      <c r="C8" s="23">
        <v>195927</v>
      </c>
      <c r="D8" s="19">
        <v>339747</v>
      </c>
      <c r="E8" s="4">
        <f t="shared" si="0"/>
        <v>-42.331499615890642</v>
      </c>
      <c r="F8" s="24">
        <v>372520</v>
      </c>
      <c r="G8" s="3">
        <v>2021</v>
      </c>
      <c r="I8" s="43" t="s">
        <v>77</v>
      </c>
      <c r="J8" s="45" t="s">
        <v>78</v>
      </c>
    </row>
    <row r="9" spans="1:96" ht="21.95" customHeight="1">
      <c r="A9" s="7" t="s">
        <v>2</v>
      </c>
      <c r="B9" s="54">
        <v>80.599999999999994</v>
      </c>
      <c r="C9" s="23">
        <v>39114580</v>
      </c>
      <c r="D9" s="19">
        <v>67100000</v>
      </c>
      <c r="E9" s="4">
        <f t="shared" si="0"/>
        <v>-41.707034277198204</v>
      </c>
      <c r="F9" s="24">
        <v>68042591</v>
      </c>
      <c r="G9" s="3">
        <v>2023</v>
      </c>
    </row>
    <row r="10" spans="1:96" ht="21.95" customHeight="1">
      <c r="A10" s="7" t="s">
        <v>4</v>
      </c>
      <c r="B10" s="54">
        <v>69.8</v>
      </c>
      <c r="C10" s="23">
        <v>5342540</v>
      </c>
      <c r="D10" s="19">
        <v>8240000</v>
      </c>
      <c r="E10" s="4">
        <f t="shared" si="0"/>
        <v>-35.163349514563109</v>
      </c>
      <c r="F10" s="24">
        <v>8738791</v>
      </c>
      <c r="G10" s="3">
        <v>2021</v>
      </c>
      <c r="I10" s="43" t="s">
        <v>79</v>
      </c>
      <c r="J10" s="45" t="s">
        <v>85</v>
      </c>
    </row>
    <row r="11" spans="1:96" ht="21.95" customHeight="1">
      <c r="A11" s="7" t="s">
        <v>37</v>
      </c>
      <c r="B11" s="54">
        <v>74.900000000000006</v>
      </c>
      <c r="C11" s="23">
        <v>791720</v>
      </c>
      <c r="D11" s="19">
        <v>1220000</v>
      </c>
      <c r="E11" s="4">
        <f t="shared" si="0"/>
        <v>-35.104918032786884</v>
      </c>
      <c r="F11" s="24">
        <v>1266676</v>
      </c>
      <c r="G11" s="3">
        <v>2020</v>
      </c>
      <c r="J11" s="45" t="s">
        <v>86</v>
      </c>
    </row>
    <row r="12" spans="1:96" ht="21.95" customHeight="1">
      <c r="A12" s="7" t="s">
        <v>8</v>
      </c>
      <c r="B12" s="54">
        <v>80.8</v>
      </c>
      <c r="C12" s="23">
        <v>3771760</v>
      </c>
      <c r="D12" s="19">
        <v>5600000</v>
      </c>
      <c r="E12" s="4">
        <f t="shared" si="0"/>
        <v>-32.647142857142853</v>
      </c>
      <c r="F12" s="24">
        <v>5935619</v>
      </c>
      <c r="G12" s="3">
        <v>2023</v>
      </c>
    </row>
    <row r="13" spans="1:96" ht="21.95" customHeight="1">
      <c r="A13" s="7" t="s">
        <v>3</v>
      </c>
      <c r="B13" s="54">
        <v>79.5</v>
      </c>
      <c r="C13" s="23">
        <v>8060900</v>
      </c>
      <c r="D13" s="19">
        <v>11490000</v>
      </c>
      <c r="E13" s="4">
        <f t="shared" si="0"/>
        <v>-29.844212358572676</v>
      </c>
      <c r="F13" s="25">
        <v>11697557</v>
      </c>
      <c r="G13" s="3">
        <v>2023</v>
      </c>
      <c r="I13" s="43" t="s">
        <v>80</v>
      </c>
      <c r="J13" s="45" t="s">
        <v>82</v>
      </c>
    </row>
    <row r="14" spans="1:96" ht="21.95" customHeight="1">
      <c r="A14" s="7" t="s">
        <v>5</v>
      </c>
      <c r="B14" s="54">
        <v>86.3</v>
      </c>
      <c r="C14" s="23">
        <v>43760260</v>
      </c>
      <c r="D14" s="19">
        <v>62140000</v>
      </c>
      <c r="E14" s="4">
        <f t="shared" si="0"/>
        <v>-29.577953009333754</v>
      </c>
      <c r="F14" s="23">
        <v>59641488</v>
      </c>
      <c r="G14" s="3">
        <v>2020</v>
      </c>
    </row>
    <row r="15" spans="1:96" ht="21.95" customHeight="1">
      <c r="A15" s="7" t="s">
        <v>38</v>
      </c>
      <c r="B15" s="54">
        <v>89.8</v>
      </c>
      <c r="C15" s="23">
        <v>295243</v>
      </c>
      <c r="D15" s="19">
        <v>416338</v>
      </c>
      <c r="E15" s="4">
        <f t="shared" si="0"/>
        <v>-29.085742833947421</v>
      </c>
      <c r="F15" s="24">
        <v>452515</v>
      </c>
      <c r="G15" s="3">
        <v>2011</v>
      </c>
      <c r="I15" s="53" t="s">
        <v>83</v>
      </c>
      <c r="J15" s="45" t="s">
        <v>84</v>
      </c>
      <c r="P15" s="40"/>
    </row>
    <row r="16" spans="1:96" ht="21.95" customHeight="1">
      <c r="A16" s="7" t="s">
        <v>17</v>
      </c>
      <c r="B16" s="54">
        <v>77.2</v>
      </c>
      <c r="C16" s="23">
        <v>6215000</v>
      </c>
      <c r="D16" s="19">
        <v>8750000</v>
      </c>
      <c r="E16" s="4">
        <f t="shared" si="0"/>
        <v>-28.971428571428575</v>
      </c>
      <c r="F16" s="24">
        <v>9104772</v>
      </c>
      <c r="G16" s="3">
        <v>2023</v>
      </c>
      <c r="R16" s="41"/>
    </row>
    <row r="17" spans="1:7" ht="21.95" customHeight="1">
      <c r="A17" s="13" t="s">
        <v>51</v>
      </c>
      <c r="B17" s="55">
        <v>39.700000000000003</v>
      </c>
      <c r="C17" s="33">
        <v>31628980</v>
      </c>
      <c r="D17" s="20">
        <v>44030000</v>
      </c>
      <c r="E17" s="14">
        <f t="shared" si="0"/>
        <v>-28.164933000227123</v>
      </c>
      <c r="F17" s="26">
        <v>45134707</v>
      </c>
      <c r="G17" s="15">
        <v>2020</v>
      </c>
    </row>
    <row r="18" spans="1:7" ht="21.95" customHeight="1">
      <c r="A18" s="7" t="s">
        <v>9</v>
      </c>
      <c r="B18" s="54">
        <v>80</v>
      </c>
      <c r="C18" s="23">
        <v>3833960</v>
      </c>
      <c r="D18" s="19">
        <v>5320000</v>
      </c>
      <c r="E18" s="4">
        <f t="shared" si="0"/>
        <v>-27.933082706766925</v>
      </c>
      <c r="F18" s="24">
        <v>5488984</v>
      </c>
      <c r="G18" s="3">
        <v>2023</v>
      </c>
    </row>
    <row r="19" spans="1:7" ht="21.95" customHeight="1">
      <c r="A19" s="7" t="s">
        <v>10</v>
      </c>
      <c r="B19" s="54">
        <v>73.7</v>
      </c>
      <c r="C19" s="23">
        <v>7191400</v>
      </c>
      <c r="D19" s="19">
        <v>9960000</v>
      </c>
      <c r="E19" s="4">
        <f t="shared" si="0"/>
        <v>-27.797188755020088</v>
      </c>
      <c r="F19" s="24">
        <v>10481937</v>
      </c>
      <c r="G19" s="3">
        <v>2021</v>
      </c>
    </row>
    <row r="20" spans="1:7" ht="21.95" customHeight="1">
      <c r="A20" s="7" t="s">
        <v>12</v>
      </c>
      <c r="B20" s="54">
        <v>65.599999999999994</v>
      </c>
      <c r="C20" s="23">
        <v>932320</v>
      </c>
      <c r="D20" s="19">
        <v>1250000</v>
      </c>
      <c r="E20" s="4">
        <f t="shared" si="0"/>
        <v>-25.414400000000001</v>
      </c>
      <c r="F20" s="24">
        <v>1365884</v>
      </c>
      <c r="G20" s="3">
        <v>2023</v>
      </c>
    </row>
    <row r="21" spans="1:7" ht="21.95" customHeight="1">
      <c r="A21" s="7" t="s">
        <v>22</v>
      </c>
      <c r="B21" s="54">
        <v>76.400000000000006</v>
      </c>
      <c r="C21" s="23">
        <v>8055960</v>
      </c>
      <c r="D21" s="19">
        <v>10770000</v>
      </c>
      <c r="E21" s="4">
        <f t="shared" si="0"/>
        <v>-25.200000000000003</v>
      </c>
      <c r="F21" s="23">
        <v>10482487</v>
      </c>
      <c r="G21" s="3">
        <v>2021</v>
      </c>
    </row>
    <row r="22" spans="1:7" ht="21.95" customHeight="1">
      <c r="A22" s="7" t="s">
        <v>0</v>
      </c>
      <c r="B22" s="54">
        <v>95.3</v>
      </c>
      <c r="C22" s="23">
        <v>8113860</v>
      </c>
      <c r="D22" s="19">
        <v>10840000</v>
      </c>
      <c r="E22" s="4">
        <f t="shared" si="0"/>
        <v>-25.148892988929887</v>
      </c>
      <c r="F22" s="23">
        <v>10467366</v>
      </c>
      <c r="G22" s="3">
        <v>2022</v>
      </c>
    </row>
    <row r="23" spans="1:7" ht="21.95" customHeight="1">
      <c r="A23" s="7" t="s">
        <v>27</v>
      </c>
      <c r="B23" s="54">
        <v>33.9</v>
      </c>
      <c r="C23" s="23">
        <v>2750860</v>
      </c>
      <c r="D23" s="19">
        <v>3470000</v>
      </c>
      <c r="E23" s="4">
        <f t="shared" si="0"/>
        <v>-20.724495677233435</v>
      </c>
      <c r="F23" s="23">
        <v>3250532</v>
      </c>
      <c r="G23" s="3">
        <v>2023</v>
      </c>
    </row>
    <row r="24" spans="1:7" ht="21.95" customHeight="1">
      <c r="A24" s="7" t="s">
        <v>26</v>
      </c>
      <c r="B24" s="54">
        <v>67.5</v>
      </c>
      <c r="C24" s="23">
        <v>7863440</v>
      </c>
      <c r="D24" s="19">
        <v>9550000</v>
      </c>
      <c r="E24" s="4">
        <f t="shared" si="0"/>
        <v>-17.660314136125649</v>
      </c>
      <c r="F24" s="23">
        <v>9492000</v>
      </c>
      <c r="G24" s="3">
        <v>2018</v>
      </c>
    </row>
    <row r="25" spans="1:7" ht="21.95" customHeight="1">
      <c r="A25" s="7" t="s">
        <v>19</v>
      </c>
      <c r="B25" s="54">
        <v>48.8</v>
      </c>
      <c r="C25" s="23">
        <v>5966200</v>
      </c>
      <c r="D25" s="19">
        <v>7110000</v>
      </c>
      <c r="E25" s="4">
        <f t="shared" si="0"/>
        <v>-16.08720112517581</v>
      </c>
      <c r="F25" s="23">
        <v>6690887</v>
      </c>
      <c r="G25" s="3">
        <v>2022</v>
      </c>
    </row>
    <row r="26" spans="1:7" ht="21.95" customHeight="1">
      <c r="A26" s="7" t="s">
        <v>28</v>
      </c>
      <c r="B26" s="54">
        <v>31.1</v>
      </c>
      <c r="C26" s="23">
        <v>6128360</v>
      </c>
      <c r="D26" s="19">
        <v>7100000</v>
      </c>
      <c r="E26" s="4">
        <f t="shared" si="0"/>
        <v>-13.685070422535205</v>
      </c>
      <c r="F26" s="23">
        <v>6447710</v>
      </c>
      <c r="G26" s="3">
        <v>2023</v>
      </c>
    </row>
    <row r="27" spans="1:7" ht="21.95" customHeight="1">
      <c r="A27" s="7" t="s">
        <v>15</v>
      </c>
      <c r="B27" s="54">
        <v>57.4</v>
      </c>
      <c r="C27" s="23">
        <v>33230780</v>
      </c>
      <c r="D27" s="19">
        <v>38480000</v>
      </c>
      <c r="E27" s="4">
        <f t="shared" si="0"/>
        <v>-13.641424116424119</v>
      </c>
      <c r="F27" s="23">
        <v>38036118</v>
      </c>
      <c r="G27" s="3">
        <v>2021</v>
      </c>
    </row>
    <row r="28" spans="1:7" ht="21.95" customHeight="1">
      <c r="A28" s="7" t="s">
        <v>47</v>
      </c>
      <c r="B28" s="54">
        <v>59.7</v>
      </c>
      <c r="C28" s="23">
        <v>1723800</v>
      </c>
      <c r="D28" s="19">
        <v>1970000</v>
      </c>
      <c r="E28" s="4">
        <f t="shared" si="0"/>
        <v>-12.497461928934001</v>
      </c>
      <c r="F28" s="24">
        <v>2061085</v>
      </c>
      <c r="G28" s="3">
        <v>2014</v>
      </c>
    </row>
    <row r="29" spans="1:7" ht="21.95" customHeight="1">
      <c r="A29" s="7" t="s">
        <v>18</v>
      </c>
      <c r="B29" s="54">
        <v>57.6</v>
      </c>
      <c r="C29" s="23">
        <v>3754250</v>
      </c>
      <c r="D29" s="19">
        <v>4290000</v>
      </c>
      <c r="E29" s="4">
        <f t="shared" si="0"/>
        <v>-12.488344988344991</v>
      </c>
      <c r="F29" s="23">
        <v>3888529</v>
      </c>
      <c r="G29" s="3">
        <v>2022</v>
      </c>
    </row>
    <row r="30" spans="1:7" ht="21.95" customHeight="1">
      <c r="A30" s="7" t="s">
        <v>29</v>
      </c>
      <c r="B30" s="54">
        <v>67.900000000000006</v>
      </c>
      <c r="C30" s="23">
        <v>71556440</v>
      </c>
      <c r="D30" s="19">
        <v>80840000</v>
      </c>
      <c r="E30" s="4">
        <f t="shared" si="0"/>
        <v>-11.483869371598217</v>
      </c>
      <c r="F30" s="24">
        <v>83429615</v>
      </c>
      <c r="G30" s="3">
        <v>2019</v>
      </c>
    </row>
    <row r="31" spans="1:7" ht="21.95" customHeight="1">
      <c r="A31" s="7" t="s">
        <v>13</v>
      </c>
      <c r="B31" s="54">
        <v>72.7</v>
      </c>
      <c r="C31" s="23">
        <v>1755520</v>
      </c>
      <c r="D31" s="19">
        <v>1940000</v>
      </c>
      <c r="E31" s="4">
        <f t="shared" si="0"/>
        <v>-9.5092783505154586</v>
      </c>
      <c r="F31" s="23">
        <v>1842226</v>
      </c>
      <c r="G31" s="3">
        <v>2022</v>
      </c>
    </row>
    <row r="32" spans="1:7" ht="21.95" customHeight="1">
      <c r="A32" s="7" t="s">
        <v>46</v>
      </c>
      <c r="B32" s="54">
        <v>40.799999999999997</v>
      </c>
      <c r="C32" s="23">
        <v>1903800</v>
      </c>
      <c r="D32" s="19">
        <v>2100000</v>
      </c>
      <c r="E32" s="4">
        <f t="shared" si="0"/>
        <v>-9.3428571428571416</v>
      </c>
      <c r="F32" s="23">
        <v>1836713</v>
      </c>
      <c r="G32" s="2">
        <v>2021</v>
      </c>
    </row>
    <row r="33" spans="1:7" ht="21.95" customHeight="1">
      <c r="A33" s="49" t="s">
        <v>16</v>
      </c>
      <c r="B33" s="56">
        <v>66.5</v>
      </c>
      <c r="C33" s="48">
        <v>9873060</v>
      </c>
      <c r="D33" s="50">
        <v>10670000</v>
      </c>
      <c r="E33" s="51">
        <f t="shared" si="0"/>
        <v>-7.4689784442361713</v>
      </c>
      <c r="F33" s="48">
        <v>10873553</v>
      </c>
      <c r="G33" s="52">
        <v>2023</v>
      </c>
    </row>
    <row r="34" spans="1:7" ht="21.95" customHeight="1">
      <c r="A34" s="7" t="s">
        <v>20</v>
      </c>
      <c r="B34" s="54">
        <v>46.7</v>
      </c>
      <c r="C34" s="23">
        <v>596753</v>
      </c>
      <c r="D34" s="19">
        <v>642550</v>
      </c>
      <c r="E34" s="4">
        <f t="shared" si="0"/>
        <v>-7.1273830830285618</v>
      </c>
      <c r="F34" s="23">
        <v>602445</v>
      </c>
      <c r="G34" s="3">
        <v>2023</v>
      </c>
    </row>
    <row r="35" spans="1:7" ht="21.95" customHeight="1">
      <c r="A35" s="7" t="s">
        <v>21</v>
      </c>
      <c r="B35" s="54">
        <v>47.5</v>
      </c>
      <c r="C35" s="34">
        <v>2840580</v>
      </c>
      <c r="D35" s="19">
        <v>3050000</v>
      </c>
      <c r="E35" s="4">
        <f t="shared" ref="E35:E51" si="1">C35/D35*100-100</f>
        <v>-6.8662295081967244</v>
      </c>
      <c r="F35" s="23">
        <v>2793592</v>
      </c>
      <c r="G35" s="3">
        <v>2022</v>
      </c>
    </row>
    <row r="36" spans="1:7" ht="21.95" customHeight="1">
      <c r="A36" s="7" t="s">
        <v>23</v>
      </c>
      <c r="B36" s="54">
        <v>46</v>
      </c>
      <c r="C36" s="23">
        <v>5078180</v>
      </c>
      <c r="D36" s="19">
        <v>5440000</v>
      </c>
      <c r="E36" s="4">
        <f t="shared" si="1"/>
        <v>-6.6511029411764611</v>
      </c>
      <c r="F36" s="27">
        <v>5449270</v>
      </c>
      <c r="G36" s="3">
        <v>2021</v>
      </c>
    </row>
    <row r="37" spans="1:7" ht="21.95" customHeight="1">
      <c r="A37" s="7" t="s">
        <v>43</v>
      </c>
      <c r="B37" s="54">
        <v>29.2</v>
      </c>
      <c r="C37" s="23">
        <v>3613500</v>
      </c>
      <c r="D37" s="19">
        <v>3860000</v>
      </c>
      <c r="E37" s="4">
        <f t="shared" si="1"/>
        <v>-6.3860103626943072</v>
      </c>
      <c r="F37" s="23">
        <v>3475000</v>
      </c>
      <c r="G37" s="3">
        <v>2020</v>
      </c>
    </row>
    <row r="38" spans="1:7" ht="21.95" customHeight="1">
      <c r="A38" s="7" t="s">
        <v>33</v>
      </c>
      <c r="B38" s="54">
        <v>41.4</v>
      </c>
      <c r="C38" s="23">
        <v>2891200</v>
      </c>
      <c r="D38" s="19">
        <v>3050000</v>
      </c>
      <c r="E38" s="4">
        <f t="shared" si="1"/>
        <v>-5.2065573770491795</v>
      </c>
      <c r="F38" s="23">
        <v>3015500</v>
      </c>
      <c r="G38" s="3">
        <v>2014</v>
      </c>
    </row>
    <row r="39" spans="1:7" ht="21.95" customHeight="1">
      <c r="A39" s="49" t="s">
        <v>24</v>
      </c>
      <c r="B39" s="56">
        <v>64.400000000000006</v>
      </c>
      <c r="C39" s="48">
        <v>9378040</v>
      </c>
      <c r="D39" s="50">
        <v>9850000</v>
      </c>
      <c r="E39" s="51">
        <f t="shared" si="1"/>
        <v>-4.7914720812182736</v>
      </c>
      <c r="F39" s="48">
        <v>9678000</v>
      </c>
      <c r="G39" s="52">
        <v>2023</v>
      </c>
    </row>
    <row r="40" spans="1:7" ht="21.95" customHeight="1">
      <c r="A40" s="7" t="s">
        <v>11</v>
      </c>
      <c r="B40" s="54">
        <v>81.7</v>
      </c>
      <c r="C40" s="23">
        <v>5268640</v>
      </c>
      <c r="D40" s="19">
        <v>5520000</v>
      </c>
      <c r="E40" s="4">
        <f t="shared" si="1"/>
        <v>-4.5536231884057941</v>
      </c>
      <c r="F40" s="24">
        <v>5631751</v>
      </c>
      <c r="G40" s="3">
        <v>2020</v>
      </c>
    </row>
    <row r="41" spans="1:7" ht="21.95" customHeight="1">
      <c r="A41" s="7" t="s">
        <v>30</v>
      </c>
      <c r="B41" s="54">
        <v>44.2</v>
      </c>
      <c r="C41" s="23">
        <v>4724560</v>
      </c>
      <c r="D41" s="19">
        <v>4930000</v>
      </c>
      <c r="E41" s="4">
        <f t="shared" si="1"/>
        <v>-4.1671399594320491</v>
      </c>
      <c r="F41" s="23">
        <v>3713804</v>
      </c>
      <c r="G41" s="3">
        <v>2014</v>
      </c>
    </row>
    <row r="42" spans="1:7" ht="21.95" customHeight="1">
      <c r="A42" s="7" t="s">
        <v>14</v>
      </c>
      <c r="B42" s="54">
        <v>71.2</v>
      </c>
      <c r="C42" s="23">
        <v>2709640</v>
      </c>
      <c r="D42" s="19">
        <v>2820000</v>
      </c>
      <c r="E42" s="4">
        <f t="shared" si="1"/>
        <v>-3.9134751773049601</v>
      </c>
      <c r="F42" s="24">
        <v>2867725</v>
      </c>
      <c r="G42" s="3">
        <v>2023</v>
      </c>
    </row>
    <row r="43" spans="1:7" ht="21.95" customHeight="1">
      <c r="A43" s="7" t="s">
        <v>42</v>
      </c>
      <c r="B43" s="54">
        <v>51.9</v>
      </c>
      <c r="C43" s="23">
        <v>9630860</v>
      </c>
      <c r="D43" s="19">
        <v>9960000</v>
      </c>
      <c r="E43" s="4">
        <f t="shared" si="1"/>
        <v>-3.3046184738955873</v>
      </c>
      <c r="F43" s="24">
        <v>10164464</v>
      </c>
      <c r="G43" s="3">
        <v>2022</v>
      </c>
    </row>
    <row r="44" spans="1:7" ht="21.95" customHeight="1">
      <c r="A44" s="7" t="s">
        <v>25</v>
      </c>
      <c r="B44" s="54">
        <v>41.6</v>
      </c>
      <c r="C44" s="23">
        <v>21014080</v>
      </c>
      <c r="D44" s="19">
        <v>21530000</v>
      </c>
      <c r="E44" s="4">
        <f t="shared" si="1"/>
        <v>-2.3962842545285667</v>
      </c>
      <c r="F44" s="23">
        <v>19051562</v>
      </c>
      <c r="G44" s="3">
        <v>2023</v>
      </c>
    </row>
    <row r="45" spans="1:7" ht="21.95" customHeight="1">
      <c r="A45" s="7" t="s">
        <v>36</v>
      </c>
      <c r="B45" s="54">
        <v>56</v>
      </c>
      <c r="C45" s="23">
        <v>18141480</v>
      </c>
      <c r="D45" s="19">
        <v>18560000</v>
      </c>
      <c r="E45" s="4">
        <f t="shared" si="1"/>
        <v>-2.2549568965517182</v>
      </c>
      <c r="F45" s="24">
        <v>19082467</v>
      </c>
      <c r="G45" s="3">
        <v>2021</v>
      </c>
    </row>
    <row r="46" spans="1:7" ht="21.95" customHeight="1">
      <c r="A46" s="7" t="s">
        <v>45</v>
      </c>
      <c r="B46" s="54">
        <v>71.7</v>
      </c>
      <c r="C46" s="23">
        <v>16809740</v>
      </c>
      <c r="D46" s="19">
        <v>17080000</v>
      </c>
      <c r="E46" s="4">
        <f t="shared" si="1"/>
        <v>-1.5823185011709597</v>
      </c>
      <c r="F46" s="24">
        <v>17400000</v>
      </c>
      <c r="G46" s="3">
        <v>2018</v>
      </c>
    </row>
    <row r="47" spans="1:7" ht="21.95" customHeight="1">
      <c r="A47" s="49" t="s">
        <v>31</v>
      </c>
      <c r="B47" s="56">
        <v>61.6</v>
      </c>
      <c r="C47" s="48">
        <v>141830780</v>
      </c>
      <c r="D47" s="50">
        <v>142260000</v>
      </c>
      <c r="E47" s="51">
        <f t="shared" si="1"/>
        <v>-0.30171516940812637</v>
      </c>
      <c r="F47" s="48">
        <v>145911570</v>
      </c>
      <c r="G47" s="52">
        <v>2020</v>
      </c>
    </row>
    <row r="48" spans="1:7" ht="21.95" customHeight="1">
      <c r="A48" s="8" t="s">
        <v>32</v>
      </c>
      <c r="B48" s="57">
        <v>72.5</v>
      </c>
      <c r="C48" s="35"/>
      <c r="D48" s="21"/>
      <c r="E48" s="5" t="e">
        <f t="shared" si="1"/>
        <v>#DIV/0!</v>
      </c>
      <c r="F48" s="28"/>
      <c r="G48" s="6"/>
    </row>
    <row r="49" spans="1:7" ht="21.95" customHeight="1">
      <c r="A49" s="8" t="s">
        <v>44</v>
      </c>
      <c r="B49" s="57">
        <v>68.3</v>
      </c>
      <c r="C49" s="35"/>
      <c r="D49" s="21"/>
      <c r="E49" s="5" t="e">
        <f t="shared" si="1"/>
        <v>#DIV/0!</v>
      </c>
      <c r="F49" s="28">
        <v>36476</v>
      </c>
      <c r="G49" s="6">
        <v>2004</v>
      </c>
    </row>
    <row r="50" spans="1:7" ht="21.95" customHeight="1">
      <c r="A50" s="8" t="s">
        <v>39</v>
      </c>
      <c r="B50" s="57">
        <v>79.099999999999994</v>
      </c>
      <c r="C50" s="35"/>
      <c r="D50" s="21"/>
      <c r="E50" s="5" t="e">
        <f t="shared" si="1"/>
        <v>#DIV/0!</v>
      </c>
      <c r="F50" s="28">
        <v>38350</v>
      </c>
      <c r="G50" s="6">
        <v>2020</v>
      </c>
    </row>
    <row r="51" spans="1:7" ht="21.95" customHeight="1">
      <c r="A51" s="8" t="s">
        <v>40</v>
      </c>
      <c r="B51" s="57">
        <v>78.2</v>
      </c>
      <c r="C51" s="35"/>
      <c r="D51" s="21"/>
      <c r="E51" s="5" t="e">
        <f t="shared" si="1"/>
        <v>#DIV/0!</v>
      </c>
      <c r="F51" s="28">
        <v>32471</v>
      </c>
      <c r="G51" s="6">
        <v>2012</v>
      </c>
    </row>
  </sheetData>
  <autoFilter ref="A2:G2">
    <filterColumn colId="1"/>
  </autoFilter>
  <mergeCells count="2">
    <mergeCell ref="F1:G1"/>
    <mergeCell ref="C1:E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3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4" sqref="C14"/>
    </sheetView>
  </sheetViews>
  <sheetFormatPr defaultRowHeight="21.95" customHeight="1"/>
  <cols>
    <col min="1" max="1" width="13.7109375" style="7" bestFit="1" customWidth="1"/>
    <col min="2" max="2" width="22.42578125" style="7" customWidth="1"/>
    <col min="3" max="3" width="29.28515625" style="18" bestFit="1" customWidth="1"/>
    <col min="4" max="4" width="25.7109375" style="19" bestFit="1" customWidth="1"/>
    <col min="5" max="5" width="14.5703125" style="4" bestFit="1" customWidth="1"/>
    <col min="6" max="6" width="20.5703125" style="29" bestFit="1" customWidth="1"/>
    <col min="7" max="7" width="10.28515625" style="3" bestFit="1" customWidth="1"/>
    <col min="8" max="8" width="4.140625" style="38" customWidth="1"/>
    <col min="9" max="9" width="9.85546875" style="39" bestFit="1" customWidth="1"/>
    <col min="10" max="11" width="9.140625" style="39"/>
    <col min="12" max="12" width="9.85546875" style="39" bestFit="1" customWidth="1"/>
    <col min="13" max="16" width="9.140625" style="39"/>
    <col min="17" max="18" width="9.140625" style="40"/>
    <col min="19" max="82" width="9.140625" style="41"/>
    <col min="83" max="16384" width="9.140625" style="1"/>
  </cols>
  <sheetData>
    <row r="1" spans="1:82" ht="21.95" customHeight="1">
      <c r="B1" s="58" t="s">
        <v>72</v>
      </c>
      <c r="C1" s="76" t="s">
        <v>53</v>
      </c>
      <c r="D1" s="77"/>
      <c r="E1" s="75"/>
      <c r="F1" s="72" t="s">
        <v>52</v>
      </c>
      <c r="G1" s="73"/>
    </row>
    <row r="2" spans="1:82" s="9" customFormat="1" ht="21.95" customHeight="1">
      <c r="A2" s="9" t="s">
        <v>50</v>
      </c>
      <c r="B2" s="59" t="s">
        <v>87</v>
      </c>
      <c r="C2" s="10" t="s">
        <v>67</v>
      </c>
      <c r="D2" s="17" t="s">
        <v>66</v>
      </c>
      <c r="E2" s="16" t="s">
        <v>61</v>
      </c>
      <c r="F2" s="11" t="s">
        <v>48</v>
      </c>
      <c r="G2" s="12" t="s">
        <v>49</v>
      </c>
      <c r="H2" s="42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</row>
    <row r="3" spans="1:82" ht="21.95" customHeight="1">
      <c r="A3" s="7" t="s">
        <v>41</v>
      </c>
      <c r="B3" s="36">
        <v>79.7</v>
      </c>
      <c r="C3" s="18">
        <v>14517860</v>
      </c>
      <c r="D3" s="19">
        <v>65650000</v>
      </c>
      <c r="E3" s="4">
        <f t="shared" ref="E3:E9" si="0">C3/D3*100-100</f>
        <v>-77.88597105864433</v>
      </c>
      <c r="F3" s="24">
        <v>66971411</v>
      </c>
      <c r="G3" s="3">
        <v>2022</v>
      </c>
      <c r="I3" s="43" t="s">
        <v>73</v>
      </c>
      <c r="J3" s="45" t="s">
        <v>81</v>
      </c>
    </row>
    <row r="4" spans="1:82" ht="21.95" customHeight="1">
      <c r="A4" s="7" t="s">
        <v>56</v>
      </c>
      <c r="B4" s="36">
        <v>81.400000000000006</v>
      </c>
      <c r="C4" s="18">
        <v>99553100</v>
      </c>
      <c r="D4" s="19">
        <v>326620000</v>
      </c>
      <c r="E4" s="4">
        <f t="shared" si="0"/>
        <v>-69.520206968342421</v>
      </c>
      <c r="F4" s="24">
        <v>336577800</v>
      </c>
      <c r="G4" s="3">
        <v>2021</v>
      </c>
      <c r="J4" s="45"/>
    </row>
    <row r="5" spans="1:82" ht="21.95" customHeight="1">
      <c r="A5" s="7" t="s">
        <v>7</v>
      </c>
      <c r="B5" s="36">
        <v>77.8</v>
      </c>
      <c r="C5" s="18">
        <v>28134920</v>
      </c>
      <c r="D5" s="19">
        <v>80590000</v>
      </c>
      <c r="E5" s="4">
        <f t="shared" si="0"/>
        <v>-65.088819952847757</v>
      </c>
      <c r="F5" s="24">
        <v>84482267</v>
      </c>
      <c r="G5" s="3">
        <v>2023</v>
      </c>
      <c r="I5" s="43" t="s">
        <v>74</v>
      </c>
      <c r="J5" s="45" t="s">
        <v>76</v>
      </c>
    </row>
    <row r="6" spans="1:82" ht="21.95" customHeight="1">
      <c r="A6" s="7" t="s">
        <v>2</v>
      </c>
      <c r="B6" s="36">
        <v>80.599999999999994</v>
      </c>
      <c r="C6" s="18">
        <v>39114580</v>
      </c>
      <c r="D6" s="19">
        <v>67100000</v>
      </c>
      <c r="E6" s="4">
        <f t="shared" si="0"/>
        <v>-41.707034277198204</v>
      </c>
      <c r="F6" s="24">
        <v>68042591</v>
      </c>
      <c r="G6" s="3">
        <v>2023</v>
      </c>
      <c r="J6" s="45" t="s">
        <v>75</v>
      </c>
    </row>
    <row r="7" spans="1:82" ht="21.95" customHeight="1">
      <c r="A7" s="7" t="s">
        <v>5</v>
      </c>
      <c r="B7" s="36">
        <v>86.3</v>
      </c>
      <c r="C7" s="18">
        <v>43760260</v>
      </c>
      <c r="D7" s="19">
        <v>62140000</v>
      </c>
      <c r="E7" s="4">
        <f t="shared" si="0"/>
        <v>-29.577953009333754</v>
      </c>
      <c r="F7" s="23">
        <v>59641488</v>
      </c>
      <c r="G7" s="3">
        <v>2020</v>
      </c>
    </row>
    <row r="8" spans="1:82" ht="21.95" customHeight="1">
      <c r="A8" s="7" t="s">
        <v>54</v>
      </c>
      <c r="B8" s="36">
        <v>90.4</v>
      </c>
      <c r="C8" s="18">
        <v>26315760</v>
      </c>
      <c r="D8" s="19">
        <v>35620000</v>
      </c>
      <c r="E8" s="4">
        <f t="shared" si="0"/>
        <v>-26.120830993823702</v>
      </c>
      <c r="F8" s="24">
        <v>39500000</v>
      </c>
      <c r="G8" s="3">
        <v>2023</v>
      </c>
      <c r="I8" s="43" t="s">
        <v>77</v>
      </c>
      <c r="J8" s="45" t="s">
        <v>78</v>
      </c>
    </row>
    <row r="9" spans="1:82" ht="21.95" customHeight="1">
      <c r="A9" s="7" t="s">
        <v>55</v>
      </c>
      <c r="B9" s="36">
        <v>84.5</v>
      </c>
      <c r="C9" s="18">
        <v>103047280</v>
      </c>
      <c r="D9" s="19">
        <v>126450000</v>
      </c>
      <c r="E9" s="4">
        <f t="shared" si="0"/>
        <v>-18.507489126136818</v>
      </c>
      <c r="F9" s="23">
        <v>126146099</v>
      </c>
      <c r="G9" s="3">
        <v>2022</v>
      </c>
    </row>
    <row r="10" spans="1:82" ht="21.95" customHeight="1">
      <c r="F10" s="23"/>
      <c r="I10" s="43" t="s">
        <v>79</v>
      </c>
      <c r="J10" s="45" t="s">
        <v>85</v>
      </c>
    </row>
    <row r="11" spans="1:82" ht="21.95" customHeight="1">
      <c r="J11" s="45" t="s">
        <v>86</v>
      </c>
    </row>
    <row r="13" spans="1:82" ht="21.95" customHeight="1">
      <c r="I13" s="43" t="s">
        <v>80</v>
      </c>
      <c r="J13" s="45" t="s">
        <v>82</v>
      </c>
    </row>
  </sheetData>
  <autoFilter ref="A2:G2">
    <filterColumn colId="1"/>
    <sortState ref="A2:G9">
      <sortCondition ref="E2"/>
    </sortState>
  </autoFilter>
  <mergeCells count="2">
    <mergeCell ref="C1:E1"/>
    <mergeCell ref="F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1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9" sqref="D19"/>
    </sheetView>
  </sheetViews>
  <sheetFormatPr defaultRowHeight="21.95" customHeight="1"/>
  <cols>
    <col min="1" max="1" width="10.85546875" style="7" bestFit="1" customWidth="1"/>
    <col min="2" max="2" width="22.28515625" style="36" customWidth="1"/>
    <col min="3" max="3" width="29.28515625" style="18" bestFit="1" customWidth="1"/>
    <col min="4" max="4" width="25.7109375" style="19" bestFit="1" customWidth="1"/>
    <col min="5" max="5" width="14.5703125" style="4" bestFit="1" customWidth="1"/>
    <col min="6" max="6" width="20.5703125" style="29" bestFit="1" customWidth="1"/>
    <col min="7" max="7" width="10.28515625" style="3" bestFit="1" customWidth="1"/>
    <col min="8" max="8" width="3" style="38" customWidth="1"/>
    <col min="9" max="9" width="9.85546875" style="39" bestFit="1" customWidth="1"/>
    <col min="10" max="11" width="9.140625" style="39"/>
    <col min="12" max="12" width="9.85546875" style="39" bestFit="1" customWidth="1"/>
    <col min="13" max="16" width="9.140625" style="39"/>
    <col min="17" max="18" width="9.140625" style="40"/>
    <col min="19" max="64" width="9.140625" style="41"/>
    <col min="65" max="16384" width="9.140625" style="1"/>
  </cols>
  <sheetData>
    <row r="1" spans="1:64" ht="21.95" customHeight="1">
      <c r="B1" s="58" t="s">
        <v>72</v>
      </c>
      <c r="C1" s="76" t="s">
        <v>53</v>
      </c>
      <c r="D1" s="77"/>
      <c r="E1" s="75"/>
      <c r="F1" s="72" t="s">
        <v>52</v>
      </c>
      <c r="G1" s="73"/>
    </row>
    <row r="2" spans="1:64" s="9" customFormat="1" ht="21.95" customHeight="1">
      <c r="A2" s="9" t="s">
        <v>50</v>
      </c>
      <c r="B2" s="59" t="s">
        <v>87</v>
      </c>
      <c r="C2" s="10" t="s">
        <v>67</v>
      </c>
      <c r="D2" s="17" t="s">
        <v>66</v>
      </c>
      <c r="E2" s="16" t="s">
        <v>61</v>
      </c>
      <c r="F2" s="11" t="s">
        <v>48</v>
      </c>
      <c r="G2" s="12" t="s">
        <v>49</v>
      </c>
      <c r="H2" s="42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4" ht="21.95" customHeight="1" thickBot="1">
      <c r="A3" s="7" t="s">
        <v>62</v>
      </c>
      <c r="B3" s="36">
        <v>76.7</v>
      </c>
      <c r="C3" s="18">
        <v>58638300</v>
      </c>
      <c r="D3" s="19">
        <v>55120000</v>
      </c>
      <c r="E3" s="4">
        <f t="shared" ref="E3:E13" si="0">C3/D3*100-100</f>
        <v>6.382982583454293</v>
      </c>
      <c r="F3" s="24">
        <v>55123814</v>
      </c>
      <c r="G3" s="3">
        <v>2017</v>
      </c>
      <c r="I3" s="43" t="s">
        <v>73</v>
      </c>
      <c r="J3" s="45" t="s">
        <v>81</v>
      </c>
    </row>
    <row r="4" spans="1:64" ht="21.95" customHeight="1" thickBot="1">
      <c r="A4" s="60" t="s">
        <v>58</v>
      </c>
      <c r="B4" s="62">
        <v>72.5</v>
      </c>
      <c r="C4" s="64">
        <v>1341720000</v>
      </c>
      <c r="D4" s="66">
        <v>1280000000</v>
      </c>
      <c r="E4" s="67">
        <f t="shared" si="0"/>
        <v>4.8218749999999915</v>
      </c>
      <c r="F4" s="69">
        <v>1498863874</v>
      </c>
      <c r="G4" s="70">
        <v>2023</v>
      </c>
      <c r="H4" s="46"/>
      <c r="J4" s="45"/>
    </row>
    <row r="5" spans="1:64" ht="21.95" customHeight="1">
      <c r="A5" s="7" t="s">
        <v>60</v>
      </c>
      <c r="B5" s="36">
        <v>74</v>
      </c>
      <c r="C5" s="18">
        <v>267136480</v>
      </c>
      <c r="D5" s="31">
        <v>260580000</v>
      </c>
      <c r="E5" s="4">
        <f t="shared" si="0"/>
        <v>2.5161102156727253</v>
      </c>
      <c r="F5" s="24">
        <v>272453640</v>
      </c>
      <c r="G5" s="3">
        <v>2020</v>
      </c>
      <c r="I5" s="43" t="s">
        <v>74</v>
      </c>
      <c r="J5" s="45" t="s">
        <v>76</v>
      </c>
    </row>
    <row r="6" spans="1:64" ht="21.95" customHeight="1">
      <c r="A6" s="7" t="s">
        <v>71</v>
      </c>
      <c r="B6" s="36">
        <v>88.1</v>
      </c>
      <c r="C6" s="18">
        <v>210314920</v>
      </c>
      <c r="D6" s="19">
        <v>207350000</v>
      </c>
      <c r="E6" s="4">
        <f t="shared" si="0"/>
        <v>1.429910778876291</v>
      </c>
      <c r="F6" s="24">
        <v>217022542</v>
      </c>
      <c r="G6" s="3">
        <v>2023</v>
      </c>
      <c r="J6" s="45" t="s">
        <v>75</v>
      </c>
    </row>
    <row r="7" spans="1:64" ht="21.95" customHeight="1">
      <c r="A7" s="7" t="s">
        <v>63</v>
      </c>
      <c r="B7" s="36">
        <v>76.2</v>
      </c>
      <c r="C7" s="18">
        <v>124717740</v>
      </c>
      <c r="D7" s="19">
        <v>124570000</v>
      </c>
      <c r="E7" s="4">
        <f t="shared" si="0"/>
        <v>0.11859998394476179</v>
      </c>
      <c r="F7" s="24">
        <v>128431683</v>
      </c>
      <c r="G7" s="3">
        <v>2020</v>
      </c>
    </row>
    <row r="8" spans="1:64" ht="21.95" customHeight="1">
      <c r="A8" s="61" t="s">
        <v>68</v>
      </c>
      <c r="B8" s="63">
        <v>73.599999999999994</v>
      </c>
      <c r="C8" s="65">
        <v>81976680</v>
      </c>
      <c r="D8" s="65">
        <v>82020000</v>
      </c>
      <c r="E8" s="68">
        <f t="shared" si="0"/>
        <v>-5.2816386247258151E-2</v>
      </c>
      <c r="F8" s="48">
        <v>83593238</v>
      </c>
      <c r="G8" s="71">
        <v>2020</v>
      </c>
      <c r="I8" s="43" t="s">
        <v>77</v>
      </c>
      <c r="J8" s="45" t="s">
        <v>78</v>
      </c>
    </row>
    <row r="9" spans="1:64" ht="21.95" customHeight="1" thickBot="1">
      <c r="A9" s="61" t="s">
        <v>59</v>
      </c>
      <c r="B9" s="63">
        <v>91.9</v>
      </c>
      <c r="C9" s="65">
        <v>1358440000</v>
      </c>
      <c r="D9" s="65">
        <v>1380000000</v>
      </c>
      <c r="E9" s="68">
        <f t="shared" si="0"/>
        <v>-1.5623188405797066</v>
      </c>
      <c r="F9" s="48">
        <v>1425745995</v>
      </c>
      <c r="G9" s="71">
        <v>2023</v>
      </c>
    </row>
    <row r="10" spans="1:64" ht="21.95" customHeight="1" thickBot="1">
      <c r="A10" s="60" t="s">
        <v>70</v>
      </c>
      <c r="B10" s="62">
        <v>91.2</v>
      </c>
      <c r="C10" s="64">
        <v>41008200</v>
      </c>
      <c r="D10" s="66">
        <v>44290000</v>
      </c>
      <c r="E10" s="67">
        <f t="shared" si="0"/>
        <v>-7.4097990517046668</v>
      </c>
      <c r="F10" s="69">
        <v>44938712</v>
      </c>
      <c r="G10" s="70">
        <v>2019</v>
      </c>
      <c r="H10" s="46"/>
      <c r="I10" s="43" t="s">
        <v>79</v>
      </c>
      <c r="J10" s="45" t="s">
        <v>85</v>
      </c>
    </row>
    <row r="11" spans="1:64" ht="21.95" customHeight="1">
      <c r="A11" s="7" t="s">
        <v>65</v>
      </c>
      <c r="B11" s="36">
        <v>40.4</v>
      </c>
      <c r="C11" s="18">
        <v>45945100</v>
      </c>
      <c r="D11" s="19">
        <v>54840000</v>
      </c>
      <c r="E11" s="4">
        <f t="shared" si="0"/>
        <v>-16.219730123997081</v>
      </c>
      <c r="F11" s="24">
        <v>62027503</v>
      </c>
      <c r="G11" s="3">
        <v>2022</v>
      </c>
      <c r="J11" s="45" t="s">
        <v>86</v>
      </c>
    </row>
    <row r="12" spans="1:64" ht="21.95" customHeight="1">
      <c r="A12" s="7" t="s">
        <v>69</v>
      </c>
      <c r="B12" s="36">
        <v>86.4</v>
      </c>
      <c r="C12" s="18">
        <v>37092820</v>
      </c>
      <c r="D12" s="19">
        <v>51180000</v>
      </c>
      <c r="E12" s="4">
        <f t="shared" si="0"/>
        <v>-27.524775302852674</v>
      </c>
      <c r="F12" s="24">
        <v>51709098</v>
      </c>
      <c r="G12" s="3">
        <v>2019</v>
      </c>
    </row>
    <row r="13" spans="1:64" ht="21.95" customHeight="1">
      <c r="A13" s="7" t="s">
        <v>64</v>
      </c>
      <c r="B13" s="36">
        <v>71.2</v>
      </c>
      <c r="C13" s="18">
        <v>3982480</v>
      </c>
      <c r="D13" s="19">
        <v>8300000</v>
      </c>
      <c r="E13" s="4">
        <f t="shared" si="0"/>
        <v>-52.018313253012053</v>
      </c>
      <c r="F13" s="23">
        <v>8299706</v>
      </c>
      <c r="G13" s="3">
        <v>2017</v>
      </c>
      <c r="I13" s="43" t="s">
        <v>80</v>
      </c>
      <c r="J13" s="45" t="s">
        <v>82</v>
      </c>
    </row>
    <row r="14" spans="1:64" ht="21.95" customHeight="1" thickBot="1"/>
    <row r="15" spans="1:64" ht="21.95" customHeight="1" thickBot="1">
      <c r="I15" s="37" t="s">
        <v>83</v>
      </c>
      <c r="J15" s="45" t="s">
        <v>84</v>
      </c>
    </row>
  </sheetData>
  <autoFilter ref="A2:G2">
    <filterColumn colId="1"/>
    <sortState ref="A3:G13">
      <sortCondition descending="1" ref="E2"/>
    </sortState>
  </autoFilter>
  <mergeCells count="2">
    <mergeCell ref="C1:E1"/>
    <mergeCell ref="F1:G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Evropa</vt:lpstr>
      <vt:lpstr>G7</vt:lpstr>
      <vt:lpstr>Vybrané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2023-12-26T07:56:06Z</dcterms:created>
  <dcterms:modified xsi:type="dcterms:W3CDTF">2024-01-04T18:56:18Z</dcterms:modified>
</cp:coreProperties>
</file>